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newal Calendar" sheetId="1" state="visible" r:id="rId1"/>
    <sheet xmlns:r="http://schemas.openxmlformats.org/officeDocument/2006/relationships" name="90-Day View" sheetId="2" state="visible" r:id="rId2"/>
    <sheet xmlns:r="http://schemas.openxmlformats.org/officeDocument/2006/relationships" name="Renewal Checklist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&quot;$&quot;#,##0"/>
  </numFmts>
  <fonts count="9">
    <font>
      <name val="Calibri"/>
      <family val="2"/>
      <color theme="1"/>
      <sz val="11"/>
      <scheme val="minor"/>
    </font>
    <font>
      <b val="1"/>
      <color rgb="001a365d"/>
      <sz val="18"/>
    </font>
    <font>
      <i val="1"/>
      <color rgb="00666666"/>
      <sz val="10"/>
    </font>
    <font>
      <b val="1"/>
    </font>
    <font>
      <b val="1"/>
      <color rgb="00FFFFFF"/>
      <sz val="11"/>
    </font>
    <font>
      <b val="1"/>
      <color rgb="001a365d"/>
      <sz val="16"/>
    </font>
    <font>
      <i val="1"/>
      <color rgb="00666666"/>
    </font>
    <font>
      <b val="1"/>
      <color rgb="001a365d"/>
      <sz val="12"/>
    </font>
    <font>
      <b val="1"/>
      <sz val="12"/>
    </font>
  </fonts>
  <fills count="3">
    <fill>
      <patternFill/>
    </fill>
    <fill>
      <patternFill patternType="gray125"/>
    </fill>
    <fill>
      <patternFill patternType="solid">
        <fgColor rgb="001a365d"/>
        <bgColor rgb="001a365d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164" fontId="0" fillId="0" borderId="0" pivotButton="0" quotePrefix="0" xfId="0"/>
    <xf numFmtId="0" fontId="4" fillId="2" borderId="1" applyAlignment="1" pivotButton="0" quotePrefix="0" xfId="0">
      <alignment horizontal="center" wrapText="1"/>
    </xf>
    <xf numFmtId="0" fontId="0" fillId="0" borderId="1" pivotButton="0" quotePrefix="0" xfId="0"/>
    <xf numFmtId="165" fontId="0" fillId="0" borderId="1" pivotButton="0" quotePrefix="0" xfId="0"/>
    <xf numFmtId="164" fontId="0" fillId="0" borderId="1" pivotButton="0" quotePrefix="0" xfId="0"/>
    <xf numFmtId="0" fontId="5" fillId="0" borderId="0" applyAlignment="1" pivotButton="0" quotePrefix="0" xfId="0">
      <alignment horizontal="center"/>
    </xf>
    <xf numFmtId="0" fontId="2" fillId="0" borderId="0" pivotButton="0" quotePrefix="0" xfId="0"/>
    <xf numFmtId="0" fontId="4" fillId="2" borderId="1" pivotButton="0" quotePrefix="0" xfId="0"/>
    <xf numFmtId="0" fontId="6" fillId="0" borderId="0" pivotButton="0" quotePrefix="0" xfId="0"/>
    <xf numFmtId="0" fontId="5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1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0" customWidth="1" min="1" max="1"/>
    <col width="22" customWidth="1" min="2" max="2"/>
    <col width="15" customWidth="1" min="3" max="3"/>
    <col width="12" customWidth="1" min="4" max="4"/>
    <col width="14" customWidth="1" min="5" max="5"/>
    <col width="14" customWidth="1" min="6" max="6"/>
    <col width="14" customWidth="1" min="7" max="7"/>
    <col width="12" customWidth="1" min="8" max="8"/>
    <col width="14" customWidth="1" min="9" max="9"/>
    <col width="14" customWidth="1" min="10" max="10"/>
    <col width="14" customWidth="1" min="11" max="11"/>
    <col width="16" customWidth="1" min="12" max="12"/>
    <col width="12" customWidth="1" min="13" max="13"/>
    <col width="35" customWidth="1" min="14" max="14"/>
  </cols>
  <sheetData>
    <row r="1">
      <c r="A1" s="1" t="inlineStr">
        <is>
          <t>CONTRACT RENEWAL CALENDAR</t>
        </is>
      </c>
    </row>
    <row r="2">
      <c r="A2" s="2" t="inlineStr">
        <is>
          <t>Track all vendor contracts with 90-day advance alerts for sovereignty-focused renewals</t>
        </is>
      </c>
    </row>
    <row r="4">
      <c r="A4" s="3" t="inlineStr">
        <is>
          <t>Today's Date:</t>
        </is>
      </c>
      <c r="B4" s="4">
        <f>TODAY()</f>
        <v/>
      </c>
    </row>
    <row r="6">
      <c r="A6" s="5" t="inlineStr">
        <is>
          <t>Vendor Name</t>
        </is>
      </c>
      <c r="B6" s="5" t="inlineStr">
        <is>
          <t>Service/Product</t>
        </is>
      </c>
      <c r="C6" s="5" t="inlineStr">
        <is>
          <t>Contract ID</t>
        </is>
      </c>
      <c r="D6" s="5" t="inlineStr">
        <is>
          <t>Criticality</t>
        </is>
      </c>
      <c r="E6" s="5" t="inlineStr">
        <is>
          <t>Annual Value</t>
        </is>
      </c>
      <c r="F6" s="5" t="inlineStr">
        <is>
          <t>Contract Start</t>
        </is>
      </c>
      <c r="G6" s="5" t="inlineStr">
        <is>
          <t>Contract End</t>
        </is>
      </c>
      <c r="H6" s="5" t="inlineStr">
        <is>
          <t>Auto-Renew?</t>
        </is>
      </c>
      <c r="I6" s="5" t="inlineStr">
        <is>
          <t>Notice Period (Days)</t>
        </is>
      </c>
      <c r="J6" s="5" t="inlineStr">
        <is>
          <t>Days Until Expiry</t>
        </is>
      </c>
      <c r="K6" s="5" t="inlineStr">
        <is>
          <t>Alert Status</t>
        </is>
      </c>
      <c r="L6" s="5" t="inlineStr">
        <is>
          <t>Sovereignty Clauses?</t>
        </is>
      </c>
      <c r="M6" s="5" t="inlineStr">
        <is>
          <t>Exit Rights?</t>
        </is>
      </c>
      <c r="N6" s="5" t="inlineStr">
        <is>
          <t>Action Required</t>
        </is>
      </c>
    </row>
    <row r="7">
      <c r="A7" s="6" t="inlineStr">
        <is>
          <t>AWS</t>
        </is>
      </c>
      <c r="B7" s="6" t="inlineStr">
        <is>
          <t>Cloud Infrastructure</t>
        </is>
      </c>
      <c r="C7" s="6" t="inlineStr">
        <is>
          <t>AWS-2023-001</t>
        </is>
      </c>
      <c r="D7" s="6" t="inlineStr">
        <is>
          <t>Critical</t>
        </is>
      </c>
      <c r="E7" s="7" t="n">
        <v>500000</v>
      </c>
      <c r="F7" s="8" t="inlineStr">
        <is>
          <t>2023-01-01</t>
        </is>
      </c>
      <c r="G7" s="8" t="inlineStr">
        <is>
          <t>2026-01-01</t>
        </is>
      </c>
      <c r="H7" s="6" t="inlineStr">
        <is>
          <t>Yes</t>
        </is>
      </c>
      <c r="I7" s="6" t="n">
        <v>90</v>
      </c>
      <c r="J7" s="6">
        <f>IF(G7="","",G7-$B$4)</f>
        <v/>
      </c>
      <c r="K7" s="6">
        <f>IF(J7="","",IF(J7&lt;=I7,"🔴 URGENT",IF(J7&lt;=90,"🟡 APPROACHING","🟢 OK")))</f>
        <v/>
      </c>
      <c r="L7" s="6" t="inlineStr">
        <is>
          <t>No</t>
        </is>
      </c>
      <c r="M7" s="6" t="inlineStr">
        <is>
          <t>Yes</t>
        </is>
      </c>
      <c r="N7" s="6">
        <f>IF(J7="","",IF(AND(J7&lt;=I7,L7="No"),"Negotiate sovereignty clauses NOW",IF(AND(J7&lt;=90,L7="No"),"Plan sovereignty negotiation",IF(J7&lt;=I7,"Review and decide",""))))</f>
        <v/>
      </c>
    </row>
    <row r="8">
      <c r="A8" s="6" t="inlineStr">
        <is>
          <t>Microsoft 365</t>
        </is>
      </c>
      <c r="B8" s="6" t="inlineStr">
        <is>
          <t>Productivity Suite</t>
        </is>
      </c>
      <c r="C8" s="6" t="inlineStr">
        <is>
          <t>MS-2022-045</t>
        </is>
      </c>
      <c r="D8" s="6" t="inlineStr">
        <is>
          <t>Critical</t>
        </is>
      </c>
      <c r="E8" s="7" t="n">
        <v>150000</v>
      </c>
      <c r="F8" s="8" t="inlineStr">
        <is>
          <t>2022-06-01</t>
        </is>
      </c>
      <c r="G8" s="8" t="inlineStr">
        <is>
          <t>2025-06-01</t>
        </is>
      </c>
      <c r="H8" s="6" t="inlineStr">
        <is>
          <t>Yes</t>
        </is>
      </c>
      <c r="I8" s="6" t="n">
        <v>60</v>
      </c>
      <c r="J8" s="6">
        <f>IF(G8="","",G8-$B$4)</f>
        <v/>
      </c>
      <c r="K8" s="6">
        <f>IF(J8="","",IF(J8&lt;=I8,"🔴 URGENT",IF(J8&lt;=90,"🟡 APPROACHING","🟢 OK")))</f>
        <v/>
      </c>
      <c r="L8" s="6" t="inlineStr">
        <is>
          <t>No</t>
        </is>
      </c>
      <c r="M8" s="6" t="inlineStr">
        <is>
          <t>No</t>
        </is>
      </c>
      <c r="N8" s="6">
        <f>IF(J8="","",IF(AND(J8&lt;=I8,L8="No"),"Negotiate sovereignty clauses NOW",IF(AND(J8&lt;=90,L8="No"),"Plan sovereignty negotiation",IF(J8&lt;=I8,"Review and decide",""))))</f>
        <v/>
      </c>
    </row>
    <row r="9">
      <c r="A9" s="6" t="inlineStr">
        <is>
          <t>Salesforce</t>
        </is>
      </c>
      <c r="B9" s="6" t="inlineStr">
        <is>
          <t>CRM</t>
        </is>
      </c>
      <c r="C9" s="6" t="inlineStr">
        <is>
          <t>SF-2024-012</t>
        </is>
      </c>
      <c r="D9" s="6" t="inlineStr">
        <is>
          <t>High</t>
        </is>
      </c>
      <c r="E9" s="7" t="n">
        <v>200000</v>
      </c>
      <c r="F9" s="8" t="inlineStr">
        <is>
          <t>2024-03-01</t>
        </is>
      </c>
      <c r="G9" s="8" t="inlineStr">
        <is>
          <t>2025-03-01</t>
        </is>
      </c>
      <c r="H9" s="6" t="inlineStr">
        <is>
          <t>No</t>
        </is>
      </c>
      <c r="I9" s="6" t="n">
        <v>30</v>
      </c>
      <c r="J9" s="6">
        <f>IF(G9="","",G9-$B$4)</f>
        <v/>
      </c>
      <c r="K9" s="6">
        <f>IF(J9="","",IF(J9&lt;=I9,"🔴 URGENT",IF(J9&lt;=90,"🟡 APPROACHING","🟢 OK")))</f>
        <v/>
      </c>
      <c r="L9" s="6" t="inlineStr">
        <is>
          <t>Partial</t>
        </is>
      </c>
      <c r="M9" s="6" t="inlineStr">
        <is>
          <t>No</t>
        </is>
      </c>
      <c r="N9" s="6">
        <f>IF(J9="","",IF(AND(J9&lt;=I9,L9="No"),"Negotiate sovereignty clauses NOW",IF(AND(J9&lt;=90,L9="No"),"Plan sovereignty negotiation",IF(J9&lt;=I9,"Review and decide",""))))</f>
        <v/>
      </c>
    </row>
    <row r="10">
      <c r="A10" s="6" t="inlineStr">
        <is>
          <t>Okta</t>
        </is>
      </c>
      <c r="B10" s="6" t="inlineStr">
        <is>
          <t>Identity Provider</t>
        </is>
      </c>
      <c r="C10" s="6" t="inlineStr">
        <is>
          <t>OKTA-2023-008</t>
        </is>
      </c>
      <c r="D10" s="6" t="inlineStr">
        <is>
          <t>Critical</t>
        </is>
      </c>
      <c r="E10" s="7" t="n">
        <v>80000</v>
      </c>
      <c r="F10" s="8" t="inlineStr">
        <is>
          <t>2023-09-01</t>
        </is>
      </c>
      <c r="G10" s="8" t="inlineStr">
        <is>
          <t>2025-09-01</t>
        </is>
      </c>
      <c r="H10" s="6" t="inlineStr">
        <is>
          <t>Yes</t>
        </is>
      </c>
      <c r="I10" s="6" t="n">
        <v>90</v>
      </c>
      <c r="J10" s="6">
        <f>IF(G10="","",G10-$B$4)</f>
        <v/>
      </c>
      <c r="K10" s="6">
        <f>IF(J10="","",IF(J10&lt;=I10,"🔴 URGENT",IF(J10&lt;=90,"🟡 APPROACHING","🟢 OK")))</f>
        <v/>
      </c>
      <c r="L10" s="6" t="inlineStr">
        <is>
          <t>Yes</t>
        </is>
      </c>
      <c r="M10" s="6" t="inlineStr">
        <is>
          <t>Yes</t>
        </is>
      </c>
      <c r="N10" s="6">
        <f>IF(J10="","",IF(AND(J10&lt;=I10,L10="No"),"Negotiate sovereignty clauses NOW",IF(AND(J10&lt;=90,L10="No"),"Plan sovereignty negotiation",IF(J10&lt;=I10,"Review and decide",""))))</f>
        <v/>
      </c>
    </row>
    <row r="11">
      <c r="A11" s="6" t="inlineStr">
        <is>
          <t>Snowflake</t>
        </is>
      </c>
      <c r="B11" s="6" t="inlineStr">
        <is>
          <t>Data Warehouse</t>
        </is>
      </c>
      <c r="C11" s="6" t="inlineStr">
        <is>
          <t>SNOW-2024-003</t>
        </is>
      </c>
      <c r="D11" s="6" t="inlineStr">
        <is>
          <t>High</t>
        </is>
      </c>
      <c r="E11" s="7" t="n">
        <v>120000</v>
      </c>
      <c r="F11" s="8" t="inlineStr">
        <is>
          <t>2024-01-15</t>
        </is>
      </c>
      <c r="G11" s="8" t="inlineStr">
        <is>
          <t>2025-01-15</t>
        </is>
      </c>
      <c r="H11" s="6" t="inlineStr">
        <is>
          <t>No</t>
        </is>
      </c>
      <c r="I11" s="6" t="n">
        <v>45</v>
      </c>
      <c r="J11" s="6">
        <f>IF(G11="","",G11-$B$4)</f>
        <v/>
      </c>
      <c r="K11" s="6">
        <f>IF(J11="","",IF(J11&lt;=I11,"🔴 URGENT",IF(J11&lt;=90,"🟡 APPROACHING","🟢 OK")))</f>
        <v/>
      </c>
      <c r="L11" s="6" t="inlineStr">
        <is>
          <t>No</t>
        </is>
      </c>
      <c r="M11" s="6" t="inlineStr">
        <is>
          <t>Partial</t>
        </is>
      </c>
      <c r="N11" s="6">
        <f>IF(J11="","",IF(AND(J11&lt;=I11,L11="No"),"Negotiate sovereignty clauses NOW",IF(AND(J11&lt;=90,L11="No"),"Plan sovereignty negotiation",IF(J11&lt;=I11,"Review and decide",""))))</f>
        <v/>
      </c>
    </row>
    <row r="12">
      <c r="A12" s="6" t="inlineStr"/>
      <c r="B12" s="6" t="inlineStr"/>
      <c r="C12" s="6" t="inlineStr"/>
      <c r="D12" s="6" t="inlineStr"/>
      <c r="E12" s="6" t="inlineStr"/>
      <c r="F12" s="6" t="inlineStr"/>
      <c r="G12" s="6" t="inlineStr"/>
      <c r="H12" s="6" t="inlineStr"/>
      <c r="I12" s="6" t="inlineStr"/>
      <c r="J12" s="6">
        <f>IF(G12="","",G12-$B$4)</f>
        <v/>
      </c>
      <c r="K12" s="6">
        <f>IF(J12="","",IF(J12&lt;=I12,"🔴 URGENT",IF(J12&lt;=90,"🟡 APPROACHING","🟢 OK")))</f>
        <v/>
      </c>
      <c r="L12" s="6" t="inlineStr"/>
      <c r="M12" s="6" t="inlineStr"/>
      <c r="N12" s="6">
        <f>IF(J12="","",IF(AND(J12&lt;=I12,L12="No"),"Negotiate sovereignty clauses NOW",IF(AND(J12&lt;=90,L12="No"),"Plan sovereignty negotiation",IF(J12&lt;=I12,"Review and decide",""))))</f>
        <v/>
      </c>
    </row>
    <row r="13">
      <c r="A13" s="6" t="inlineStr"/>
      <c r="B13" s="6" t="inlineStr"/>
      <c r="C13" s="6" t="inlineStr"/>
      <c r="D13" s="6" t="inlineStr"/>
      <c r="E13" s="6" t="inlineStr"/>
      <c r="F13" s="6" t="inlineStr"/>
      <c r="G13" s="6" t="inlineStr"/>
      <c r="H13" s="6" t="inlineStr"/>
      <c r="I13" s="6" t="inlineStr"/>
      <c r="J13" s="6">
        <f>IF(G13="","",G13-$B$4)</f>
        <v/>
      </c>
      <c r="K13" s="6">
        <f>IF(J13="","",IF(J13&lt;=I13,"🔴 URGENT",IF(J13&lt;=90,"🟡 APPROACHING","🟢 OK")))</f>
        <v/>
      </c>
      <c r="L13" s="6" t="inlineStr"/>
      <c r="M13" s="6" t="inlineStr"/>
      <c r="N13" s="6">
        <f>IF(J13="","",IF(AND(J13&lt;=I13,L13="No"),"Negotiate sovereignty clauses NOW",IF(AND(J13&lt;=90,L13="No"),"Plan sovereignty negotiation",IF(J13&lt;=I13,"Review and decide",""))))</f>
        <v/>
      </c>
    </row>
    <row r="14">
      <c r="A14" s="6" t="inlineStr"/>
      <c r="B14" s="6" t="inlineStr"/>
      <c r="C14" s="6" t="inlineStr"/>
      <c r="D14" s="6" t="inlineStr"/>
      <c r="E14" s="6" t="inlineStr"/>
      <c r="F14" s="6" t="inlineStr"/>
      <c r="G14" s="6" t="inlineStr"/>
      <c r="H14" s="6" t="inlineStr"/>
      <c r="I14" s="6" t="inlineStr"/>
      <c r="J14" s="6">
        <f>IF(G14="","",G14-$B$4)</f>
        <v/>
      </c>
      <c r="K14" s="6">
        <f>IF(J14="","",IF(J14&lt;=I14,"🔴 URGENT",IF(J14&lt;=90,"🟡 APPROACHING","🟢 OK")))</f>
        <v/>
      </c>
      <c r="L14" s="6" t="inlineStr"/>
      <c r="M14" s="6" t="inlineStr"/>
      <c r="N14" s="6">
        <f>IF(J14="","",IF(AND(J14&lt;=I14,L14="No"),"Negotiate sovereignty clauses NOW",IF(AND(J14&lt;=90,L14="No"),"Plan sovereignty negotiation",IF(J14&lt;=I14,"Review and decide",""))))</f>
        <v/>
      </c>
    </row>
    <row r="15">
      <c r="A15" s="6" t="inlineStr"/>
      <c r="B15" s="6" t="inlineStr"/>
      <c r="C15" s="6" t="inlineStr"/>
      <c r="D15" s="6" t="inlineStr"/>
      <c r="E15" s="6" t="inlineStr"/>
      <c r="F15" s="6" t="inlineStr"/>
      <c r="G15" s="6" t="inlineStr"/>
      <c r="H15" s="6" t="inlineStr"/>
      <c r="I15" s="6" t="inlineStr"/>
      <c r="J15" s="6">
        <f>IF(G15="","",G15-$B$4)</f>
        <v/>
      </c>
      <c r="K15" s="6">
        <f>IF(J15="","",IF(J15&lt;=I15,"🔴 URGENT",IF(J15&lt;=90,"🟡 APPROACHING","🟢 OK")))</f>
        <v/>
      </c>
      <c r="L15" s="6" t="inlineStr"/>
      <c r="M15" s="6" t="inlineStr"/>
      <c r="N15" s="6">
        <f>IF(J15="","",IF(AND(J15&lt;=I15,L15="No"),"Negotiate sovereignty clauses NOW",IF(AND(J15&lt;=90,L15="No"),"Plan sovereignty negotiation",IF(J15&lt;=I15,"Review and decide",""))))</f>
        <v/>
      </c>
    </row>
    <row r="16">
      <c r="A16" s="6" t="inlineStr"/>
      <c r="B16" s="6" t="inlineStr"/>
      <c r="C16" s="6" t="inlineStr"/>
      <c r="D16" s="6" t="inlineStr"/>
      <c r="E16" s="6" t="inlineStr"/>
      <c r="F16" s="6" t="inlineStr"/>
      <c r="G16" s="6" t="inlineStr"/>
      <c r="H16" s="6" t="inlineStr"/>
      <c r="I16" s="6" t="inlineStr"/>
      <c r="J16" s="6">
        <f>IF(G16="","",G16-$B$4)</f>
        <v/>
      </c>
      <c r="K16" s="6">
        <f>IF(J16="","",IF(J16&lt;=I16,"🔴 URGENT",IF(J16&lt;=90,"🟡 APPROACHING","🟢 OK")))</f>
        <v/>
      </c>
      <c r="L16" s="6" t="inlineStr"/>
      <c r="M16" s="6" t="inlineStr"/>
      <c r="N16" s="6">
        <f>IF(J16="","",IF(AND(J16&lt;=I16,L16="No"),"Negotiate sovereignty clauses NOW",IF(AND(J16&lt;=90,L16="No"),"Plan sovereignty negotiation",IF(J16&lt;=I16,"Review and decide",""))))</f>
        <v/>
      </c>
    </row>
    <row r="17">
      <c r="A17" s="6" t="inlineStr"/>
      <c r="B17" s="6" t="inlineStr"/>
      <c r="C17" s="6" t="inlineStr"/>
      <c r="D17" s="6" t="inlineStr"/>
      <c r="E17" s="6" t="inlineStr"/>
      <c r="F17" s="6" t="inlineStr"/>
      <c r="G17" s="6" t="inlineStr"/>
      <c r="H17" s="6" t="inlineStr"/>
      <c r="I17" s="6" t="inlineStr"/>
      <c r="J17" s="6">
        <f>IF(G17="","",G17-$B$4)</f>
        <v/>
      </c>
      <c r="K17" s="6">
        <f>IF(J17="","",IF(J17&lt;=I17,"🔴 URGENT",IF(J17&lt;=90,"🟡 APPROACHING","🟢 OK")))</f>
        <v/>
      </c>
      <c r="L17" s="6" t="inlineStr"/>
      <c r="M17" s="6" t="inlineStr"/>
      <c r="N17" s="6">
        <f>IF(J17="","",IF(AND(J17&lt;=I17,L17="No"),"Negotiate sovereignty clauses NOW",IF(AND(J17&lt;=90,L17="No"),"Plan sovereignty negotiation",IF(J17&lt;=I17,"Review and decide",""))))</f>
        <v/>
      </c>
    </row>
    <row r="18">
      <c r="A18" s="6" t="inlineStr"/>
      <c r="B18" s="6" t="inlineStr"/>
      <c r="C18" s="6" t="inlineStr"/>
      <c r="D18" s="6" t="inlineStr"/>
      <c r="E18" s="6" t="inlineStr"/>
      <c r="F18" s="6" t="inlineStr"/>
      <c r="G18" s="6" t="inlineStr"/>
      <c r="H18" s="6" t="inlineStr"/>
      <c r="I18" s="6" t="inlineStr"/>
      <c r="J18" s="6">
        <f>IF(G18="","",G18-$B$4)</f>
        <v/>
      </c>
      <c r="K18" s="6">
        <f>IF(J18="","",IF(J18&lt;=I18,"🔴 URGENT",IF(J18&lt;=90,"🟡 APPROACHING","🟢 OK")))</f>
        <v/>
      </c>
      <c r="L18" s="6" t="inlineStr"/>
      <c r="M18" s="6" t="inlineStr"/>
      <c r="N18" s="6">
        <f>IF(J18="","",IF(AND(J18&lt;=I18,L18="No"),"Negotiate sovereignty clauses NOW",IF(AND(J18&lt;=90,L18="No"),"Plan sovereignty negotiation",IF(J18&lt;=I18,"Review and decide",""))))</f>
        <v/>
      </c>
    </row>
    <row r="19">
      <c r="A19" s="6" t="inlineStr"/>
      <c r="B19" s="6" t="inlineStr"/>
      <c r="C19" s="6" t="inlineStr"/>
      <c r="D19" s="6" t="inlineStr"/>
      <c r="E19" s="6" t="inlineStr"/>
      <c r="F19" s="6" t="inlineStr"/>
      <c r="G19" s="6" t="inlineStr"/>
      <c r="H19" s="6" t="inlineStr"/>
      <c r="I19" s="6" t="inlineStr"/>
      <c r="J19" s="6">
        <f>IF(G19="","",G19-$B$4)</f>
        <v/>
      </c>
      <c r="K19" s="6">
        <f>IF(J19="","",IF(J19&lt;=I19,"🔴 URGENT",IF(J19&lt;=90,"🟡 APPROACHING","🟢 OK")))</f>
        <v/>
      </c>
      <c r="L19" s="6" t="inlineStr"/>
      <c r="M19" s="6" t="inlineStr"/>
      <c r="N19" s="6">
        <f>IF(J19="","",IF(AND(J19&lt;=I19,L19="No"),"Negotiate sovereignty clauses NOW",IF(AND(J19&lt;=90,L19="No"),"Plan sovereignty negotiation",IF(J19&lt;=I19,"Review and decide",""))))</f>
        <v/>
      </c>
    </row>
    <row r="20">
      <c r="A20" s="6" t="inlineStr"/>
      <c r="B20" s="6" t="inlineStr"/>
      <c r="C20" s="6" t="inlineStr"/>
      <c r="D20" s="6" t="inlineStr"/>
      <c r="E20" s="6" t="inlineStr"/>
      <c r="F20" s="6" t="inlineStr"/>
      <c r="G20" s="6" t="inlineStr"/>
      <c r="H20" s="6" t="inlineStr"/>
      <c r="I20" s="6" t="inlineStr"/>
      <c r="J20" s="6">
        <f>IF(G20="","",G20-$B$4)</f>
        <v/>
      </c>
      <c r="K20" s="6">
        <f>IF(J20="","",IF(J20&lt;=I20,"🔴 URGENT",IF(J20&lt;=90,"🟡 APPROACHING","🟢 OK")))</f>
        <v/>
      </c>
      <c r="L20" s="6" t="inlineStr"/>
      <c r="M20" s="6" t="inlineStr"/>
      <c r="N20" s="6">
        <f>IF(J20="","",IF(AND(J20&lt;=I20,L20="No"),"Negotiate sovereignty clauses NOW",IF(AND(J20&lt;=90,L20="No"),"Plan sovereignty negotiation",IF(J20&lt;=I20,"Review and decide",""))))</f>
        <v/>
      </c>
    </row>
    <row r="21">
      <c r="A21" s="6" t="inlineStr"/>
      <c r="B21" s="6" t="inlineStr"/>
      <c r="C21" s="6" t="inlineStr"/>
      <c r="D21" s="6" t="inlineStr"/>
      <c r="E21" s="6" t="inlineStr"/>
      <c r="F21" s="6" t="inlineStr"/>
      <c r="G21" s="6" t="inlineStr"/>
      <c r="H21" s="6" t="inlineStr"/>
      <c r="I21" s="6" t="inlineStr"/>
      <c r="J21" s="6">
        <f>IF(G21="","",G21-$B$4)</f>
        <v/>
      </c>
      <c r="K21" s="6">
        <f>IF(J21="","",IF(J21&lt;=I21,"🔴 URGENT",IF(J21&lt;=90,"🟡 APPROACHING","🟢 OK")))</f>
        <v/>
      </c>
      <c r="L21" s="6" t="inlineStr"/>
      <c r="M21" s="6" t="inlineStr"/>
      <c r="N21" s="6">
        <f>IF(J21="","",IF(AND(J21&lt;=I21,L21="No"),"Negotiate sovereignty clauses NOW",IF(AND(J21&lt;=90,L21="No"),"Plan sovereignty negotiation",IF(J21&lt;=I21,"Review and decide",""))))</f>
        <v/>
      </c>
    </row>
    <row r="22">
      <c r="A22" s="6" t="inlineStr"/>
      <c r="B22" s="6" t="inlineStr"/>
      <c r="C22" s="6" t="inlineStr"/>
      <c r="D22" s="6" t="inlineStr"/>
      <c r="E22" s="6" t="inlineStr"/>
      <c r="F22" s="6" t="inlineStr"/>
      <c r="G22" s="6" t="inlineStr"/>
      <c r="H22" s="6" t="inlineStr"/>
      <c r="I22" s="6" t="inlineStr"/>
      <c r="J22" s="6">
        <f>IF(G22="","",G22-$B$4)</f>
        <v/>
      </c>
      <c r="K22" s="6">
        <f>IF(J22="","",IF(J22&lt;=I22,"🔴 URGENT",IF(J22&lt;=90,"🟡 APPROACHING","🟢 OK")))</f>
        <v/>
      </c>
      <c r="L22" s="6" t="inlineStr"/>
      <c r="M22" s="6" t="inlineStr"/>
      <c r="N22" s="6">
        <f>IF(J22="","",IF(AND(J22&lt;=I22,L22="No"),"Negotiate sovereignty clauses NOW",IF(AND(J22&lt;=90,L22="No"),"Plan sovereignty negotiation",IF(J22&lt;=I22,"Review and decide",""))))</f>
        <v/>
      </c>
    </row>
    <row r="23">
      <c r="A23" s="6" t="inlineStr"/>
      <c r="B23" s="6" t="inlineStr"/>
      <c r="C23" s="6" t="inlineStr"/>
      <c r="D23" s="6" t="inlineStr"/>
      <c r="E23" s="6" t="inlineStr"/>
      <c r="F23" s="6" t="inlineStr"/>
      <c r="G23" s="6" t="inlineStr"/>
      <c r="H23" s="6" t="inlineStr"/>
      <c r="I23" s="6" t="inlineStr"/>
      <c r="J23" s="6">
        <f>IF(G23="","",G23-$B$4)</f>
        <v/>
      </c>
      <c r="K23" s="6">
        <f>IF(J23="","",IF(J23&lt;=I23,"🔴 URGENT",IF(J23&lt;=90,"🟡 APPROACHING","🟢 OK")))</f>
        <v/>
      </c>
      <c r="L23" s="6" t="inlineStr"/>
      <c r="M23" s="6" t="inlineStr"/>
      <c r="N23" s="6">
        <f>IF(J23="","",IF(AND(J23&lt;=I23,L23="No"),"Negotiate sovereignty clauses NOW",IF(AND(J23&lt;=90,L23="No"),"Plan sovereignty negotiation",IF(J23&lt;=I23,"Review and decide",""))))</f>
        <v/>
      </c>
    </row>
    <row r="24">
      <c r="A24" s="6" t="inlineStr"/>
      <c r="B24" s="6" t="inlineStr"/>
      <c r="C24" s="6" t="inlineStr"/>
      <c r="D24" s="6" t="inlineStr"/>
      <c r="E24" s="6" t="inlineStr"/>
      <c r="F24" s="6" t="inlineStr"/>
      <c r="G24" s="6" t="inlineStr"/>
      <c r="H24" s="6" t="inlineStr"/>
      <c r="I24" s="6" t="inlineStr"/>
      <c r="J24" s="6">
        <f>IF(G24="","",G24-$B$4)</f>
        <v/>
      </c>
      <c r="K24" s="6">
        <f>IF(J24="","",IF(J24&lt;=I24,"🔴 URGENT",IF(J24&lt;=90,"🟡 APPROACHING","🟢 OK")))</f>
        <v/>
      </c>
      <c r="L24" s="6" t="inlineStr"/>
      <c r="M24" s="6" t="inlineStr"/>
      <c r="N24" s="6">
        <f>IF(J24="","",IF(AND(J24&lt;=I24,L24="No"),"Negotiate sovereignty clauses NOW",IF(AND(J24&lt;=90,L24="No"),"Plan sovereignty negotiation",IF(J24&lt;=I24,"Review and decide",""))))</f>
        <v/>
      </c>
    </row>
    <row r="25">
      <c r="A25" s="6" t="inlineStr"/>
      <c r="B25" s="6" t="inlineStr"/>
      <c r="C25" s="6" t="inlineStr"/>
      <c r="D25" s="6" t="inlineStr"/>
      <c r="E25" s="6" t="inlineStr"/>
      <c r="F25" s="6" t="inlineStr"/>
      <c r="G25" s="6" t="inlineStr"/>
      <c r="H25" s="6" t="inlineStr"/>
      <c r="I25" s="6" t="inlineStr"/>
      <c r="J25" s="6">
        <f>IF(G25="","",G25-$B$4)</f>
        <v/>
      </c>
      <c r="K25" s="6">
        <f>IF(J25="","",IF(J25&lt;=I25,"🔴 URGENT",IF(J25&lt;=90,"🟡 APPROACHING","🟢 OK")))</f>
        <v/>
      </c>
      <c r="L25" s="6" t="inlineStr"/>
      <c r="M25" s="6" t="inlineStr"/>
      <c r="N25" s="6">
        <f>IF(J25="","",IF(AND(J25&lt;=I25,L25="No"),"Negotiate sovereignty clauses NOW",IF(AND(J25&lt;=90,L25="No"),"Plan sovereignty negotiation",IF(J25&lt;=I25,"Review and decide",""))))</f>
        <v/>
      </c>
    </row>
    <row r="26">
      <c r="A26" s="6" t="inlineStr"/>
      <c r="B26" s="6" t="inlineStr"/>
      <c r="C26" s="6" t="inlineStr"/>
      <c r="D26" s="6" t="inlineStr"/>
      <c r="E26" s="6" t="inlineStr"/>
      <c r="F26" s="6" t="inlineStr"/>
      <c r="G26" s="6" t="inlineStr"/>
      <c r="H26" s="6" t="inlineStr"/>
      <c r="I26" s="6" t="inlineStr"/>
      <c r="J26" s="6">
        <f>IF(G26="","",G26-$B$4)</f>
        <v/>
      </c>
      <c r="K26" s="6">
        <f>IF(J26="","",IF(J26&lt;=I26,"🔴 URGENT",IF(J26&lt;=90,"🟡 APPROACHING","🟢 OK")))</f>
        <v/>
      </c>
      <c r="L26" s="6" t="inlineStr"/>
      <c r="M26" s="6" t="inlineStr"/>
      <c r="N26" s="6">
        <f>IF(J26="","",IF(AND(J26&lt;=I26,L26="No"),"Negotiate sovereignty clauses NOW",IF(AND(J26&lt;=90,L26="No"),"Plan sovereignty negotiation",IF(J26&lt;=I26,"Review and decide",""))))</f>
        <v/>
      </c>
    </row>
    <row r="27">
      <c r="A27" s="6" t="inlineStr"/>
      <c r="B27" s="6" t="inlineStr"/>
      <c r="C27" s="6" t="inlineStr"/>
      <c r="D27" s="6" t="inlineStr"/>
      <c r="E27" s="6" t="inlineStr"/>
      <c r="F27" s="6" t="inlineStr"/>
      <c r="G27" s="6" t="inlineStr"/>
      <c r="H27" s="6" t="inlineStr"/>
      <c r="I27" s="6" t="inlineStr"/>
      <c r="J27" s="6">
        <f>IF(G27="","",G27-$B$4)</f>
        <v/>
      </c>
      <c r="K27" s="6">
        <f>IF(J27="","",IF(J27&lt;=I27,"🔴 URGENT",IF(J27&lt;=90,"🟡 APPROACHING","🟢 OK")))</f>
        <v/>
      </c>
      <c r="L27" s="6" t="inlineStr"/>
      <c r="M27" s="6" t="inlineStr"/>
      <c r="N27" s="6">
        <f>IF(J27="","",IF(AND(J27&lt;=I27,L27="No"),"Negotiate sovereignty clauses NOW",IF(AND(J27&lt;=90,L27="No"),"Plan sovereignty negotiation",IF(J27&lt;=I27,"Review and decide",""))))</f>
        <v/>
      </c>
    </row>
    <row r="28">
      <c r="A28" s="6" t="inlineStr"/>
      <c r="B28" s="6" t="inlineStr"/>
      <c r="C28" s="6" t="inlineStr"/>
      <c r="D28" s="6" t="inlineStr"/>
      <c r="E28" s="6" t="inlineStr"/>
      <c r="F28" s="6" t="inlineStr"/>
      <c r="G28" s="6" t="inlineStr"/>
      <c r="H28" s="6" t="inlineStr"/>
      <c r="I28" s="6" t="inlineStr"/>
      <c r="J28" s="6">
        <f>IF(G28="","",G28-$B$4)</f>
        <v/>
      </c>
      <c r="K28" s="6">
        <f>IF(J28="","",IF(J28&lt;=I28,"🔴 URGENT",IF(J28&lt;=90,"🟡 APPROACHING","🟢 OK")))</f>
        <v/>
      </c>
      <c r="L28" s="6" t="inlineStr"/>
      <c r="M28" s="6" t="inlineStr"/>
      <c r="N28" s="6">
        <f>IF(J28="","",IF(AND(J28&lt;=I28,L28="No"),"Negotiate sovereignty clauses NOW",IF(AND(J28&lt;=90,L28="No"),"Plan sovereignty negotiation",IF(J28&lt;=I28,"Review and decide",""))))</f>
        <v/>
      </c>
    </row>
    <row r="29">
      <c r="A29" s="6" t="inlineStr"/>
      <c r="B29" s="6" t="inlineStr"/>
      <c r="C29" s="6" t="inlineStr"/>
      <c r="D29" s="6" t="inlineStr"/>
      <c r="E29" s="6" t="inlineStr"/>
      <c r="F29" s="6" t="inlineStr"/>
      <c r="G29" s="6" t="inlineStr"/>
      <c r="H29" s="6" t="inlineStr"/>
      <c r="I29" s="6" t="inlineStr"/>
      <c r="J29" s="6">
        <f>IF(G29="","",G29-$B$4)</f>
        <v/>
      </c>
      <c r="K29" s="6">
        <f>IF(J29="","",IF(J29&lt;=I29,"🔴 URGENT",IF(J29&lt;=90,"🟡 APPROACHING","🟢 OK")))</f>
        <v/>
      </c>
      <c r="L29" s="6" t="inlineStr"/>
      <c r="M29" s="6" t="inlineStr"/>
      <c r="N29" s="6">
        <f>IF(J29="","",IF(AND(J29&lt;=I29,L29="No"),"Negotiate sovereignty clauses NOW",IF(AND(J29&lt;=90,L29="No"),"Plan sovereignty negotiation",IF(J29&lt;=I29,"Review and decide",""))))</f>
        <v/>
      </c>
    </row>
    <row r="30">
      <c r="A30" s="6" t="inlineStr"/>
      <c r="B30" s="6" t="inlineStr"/>
      <c r="C30" s="6" t="inlineStr"/>
      <c r="D30" s="6" t="inlineStr"/>
      <c r="E30" s="6" t="inlineStr"/>
      <c r="F30" s="6" t="inlineStr"/>
      <c r="G30" s="6" t="inlineStr"/>
      <c r="H30" s="6" t="inlineStr"/>
      <c r="I30" s="6" t="inlineStr"/>
      <c r="J30" s="6">
        <f>IF(G30="","",G30-$B$4)</f>
        <v/>
      </c>
      <c r="K30" s="6">
        <f>IF(J30="","",IF(J30&lt;=I30,"🔴 URGENT",IF(J30&lt;=90,"🟡 APPROACHING","🟢 OK")))</f>
        <v/>
      </c>
      <c r="L30" s="6" t="inlineStr"/>
      <c r="M30" s="6" t="inlineStr"/>
      <c r="N30" s="6">
        <f>IF(J30="","",IF(AND(J30&lt;=I30,L30="No"),"Negotiate sovereignty clauses NOW",IF(AND(J30&lt;=90,L30="No"),"Plan sovereignty negotiation",IF(J30&lt;=I30,"Review and decide",""))))</f>
        <v/>
      </c>
    </row>
    <row r="31">
      <c r="A31" s="6" t="inlineStr"/>
      <c r="B31" s="6" t="inlineStr"/>
      <c r="C31" s="6" t="inlineStr"/>
      <c r="D31" s="6" t="inlineStr"/>
      <c r="E31" s="6" t="inlineStr"/>
      <c r="F31" s="6" t="inlineStr"/>
      <c r="G31" s="6" t="inlineStr"/>
      <c r="H31" s="6" t="inlineStr"/>
      <c r="I31" s="6" t="inlineStr"/>
      <c r="J31" s="6">
        <f>IF(G31="","",G31-$B$4)</f>
        <v/>
      </c>
      <c r="K31" s="6">
        <f>IF(J31="","",IF(J31&lt;=I31,"🔴 URGENT",IF(J31&lt;=90,"🟡 APPROACHING","🟢 OK")))</f>
        <v/>
      </c>
      <c r="L31" s="6" t="inlineStr"/>
      <c r="M31" s="6" t="inlineStr"/>
      <c r="N31" s="6">
        <f>IF(J31="","",IF(AND(J31&lt;=I31,L31="No"),"Negotiate sovereignty clauses NOW",IF(AND(J31&lt;=90,L31="No"),"Plan sovereignty negotiation",IF(J31&lt;=I31,"Review and decide",""))))</f>
        <v/>
      </c>
    </row>
  </sheetData>
  <mergeCells count="2">
    <mergeCell ref="A2:N2"/>
    <mergeCell ref="A1:N1"/>
  </mergeCells>
  <dataValidations count="3">
    <dataValidation sqref="D7:D50" showDropDown="0" showInputMessage="0" showErrorMessage="0" allowBlank="1" type="list">
      <formula1>"Critical,High,Medium,Low"</formula1>
    </dataValidation>
    <dataValidation sqref="H7:H50" showDropDown="0" showInputMessage="0" showErrorMessage="0" allowBlank="1" type="list">
      <formula1>"Yes,No"</formula1>
    </dataValidation>
    <dataValidation sqref="L7:M50" showDropDown="0" showInputMessage="0" showErrorMessage="0" allowBlank="1" type="list">
      <formula1>"Yes,No,Partial"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2" customWidth="1" min="3" max="3"/>
    <col width="20" customWidth="1" min="4" max="4"/>
    <col width="15" customWidth="1" min="5" max="5"/>
    <col width="40" customWidth="1" min="6" max="6"/>
  </cols>
  <sheetData>
    <row r="1">
      <c r="A1" s="9" t="inlineStr">
        <is>
          <t>CONTRACTS EXPIRING IN NEXT 90 DAYS</t>
        </is>
      </c>
    </row>
    <row r="3">
      <c r="A3" s="10" t="inlineStr">
        <is>
          <t>Filter the main calendar to see contracts requiring immediate attention</t>
        </is>
      </c>
    </row>
    <row r="5">
      <c r="A5" s="11" t="inlineStr">
        <is>
          <t>Vendor</t>
        </is>
      </c>
      <c r="B5" s="11" t="inlineStr">
        <is>
          <t>Contract End</t>
        </is>
      </c>
      <c r="C5" s="11" t="inlineStr">
        <is>
          <t>Days Left</t>
        </is>
      </c>
      <c r="D5" s="11" t="inlineStr">
        <is>
          <t>Sovereignty Clauses?</t>
        </is>
      </c>
      <c r="E5" s="11" t="inlineStr">
        <is>
          <t>Annual Value</t>
        </is>
      </c>
      <c r="F5" s="11" t="inlineStr">
        <is>
          <t>Priority Action</t>
        </is>
      </c>
    </row>
    <row r="7">
      <c r="A7" s="12" t="inlineStr">
        <is>
          <t>← Use Excel filter on main calendar, sort by 'Days Until Expiry', copy contracts ≤90 days here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6"/>
  <sheetViews>
    <sheetView workbookViewId="0">
      <selection activeCell="A1" sqref="A1"/>
    </sheetView>
  </sheetViews>
  <sheetFormatPr baseColWidth="8" defaultRowHeight="15"/>
  <cols>
    <col width="5" customWidth="1" min="1" max="1"/>
    <col width="60" customWidth="1" min="2" max="2"/>
  </cols>
  <sheetData>
    <row r="1">
      <c r="A1" s="13" t="inlineStr">
        <is>
          <t>CONTRACT RENEWAL SOVEREIGNTY CHECKLIST</t>
        </is>
      </c>
    </row>
    <row r="3">
      <c r="A3" s="10" t="inlineStr">
        <is>
          <t>Complete this checklist before each critical/high vendor renewal</t>
        </is>
      </c>
    </row>
    <row r="5">
      <c r="A5" s="14" t="inlineStr">
        <is>
          <t>PRE-NEGOTIATION</t>
        </is>
      </c>
    </row>
    <row r="6">
      <c r="A6" t="inlineStr">
        <is>
          <t>☐</t>
        </is>
      </c>
      <c r="B6" t="inlineStr">
        <is>
          <t>Reviewed current contract for sovereignty gaps</t>
        </is>
      </c>
    </row>
    <row r="7">
      <c r="A7" t="inlineStr">
        <is>
          <t>☐</t>
        </is>
      </c>
      <c r="B7" t="inlineStr">
        <is>
          <t>Documented data residency requirements</t>
        </is>
      </c>
    </row>
    <row r="8">
      <c r="A8" t="inlineStr">
        <is>
          <t>☐</t>
        </is>
      </c>
      <c r="B8" t="inlineStr">
        <is>
          <t>Identified required exit/portability clauses</t>
        </is>
      </c>
    </row>
    <row r="9">
      <c r="A9" t="inlineStr">
        <is>
          <t>☐</t>
        </is>
      </c>
      <c r="B9" t="inlineStr">
        <is>
          <t>Calculated switching cost and alternatives</t>
        </is>
      </c>
    </row>
    <row r="10">
      <c r="A10" t="inlineStr">
        <is>
          <t>☐</t>
        </is>
      </c>
      <c r="B10" t="inlineStr">
        <is>
          <t>Prepared fallback negotiation positions</t>
        </is>
      </c>
    </row>
    <row r="11">
      <c r="A11" s="14" t="inlineStr"/>
    </row>
    <row r="12">
      <c r="A12" s="14" t="inlineStr">
        <is>
          <t>DURING NEGOTIATION</t>
        </is>
      </c>
    </row>
    <row r="13">
      <c r="A13" t="inlineStr">
        <is>
          <t>☐</t>
        </is>
      </c>
      <c r="B13" t="inlineStr">
        <is>
          <t>Data sovereignty clause (residency, encryption, deletion)</t>
        </is>
      </c>
    </row>
    <row r="14">
      <c r="A14" t="inlineStr">
        <is>
          <t>☐</t>
        </is>
      </c>
      <c r="B14" t="inlineStr">
        <is>
          <t>SLA with meaningful penalties (not just credits)</t>
        </is>
      </c>
    </row>
    <row r="15">
      <c r="A15" t="inlineStr">
        <is>
          <t>☐</t>
        </is>
      </c>
      <c r="B15" t="inlineStr">
        <is>
          <t>Exit rights (reasonable notice, transition assistance)</t>
        </is>
      </c>
    </row>
    <row r="16">
      <c r="A16" t="inlineStr">
        <is>
          <t>☐</t>
        </is>
      </c>
      <c r="B16" t="inlineStr">
        <is>
          <t>Data portability (export formats, API access)</t>
        </is>
      </c>
    </row>
    <row r="17">
      <c r="A17" t="inlineStr">
        <is>
          <t>☐</t>
        </is>
      </c>
      <c r="B17" t="inlineStr">
        <is>
          <t>Price protection (caps on annual increases)</t>
        </is>
      </c>
    </row>
    <row r="18">
      <c r="A18" t="inlineStr">
        <is>
          <t>☐</t>
        </is>
      </c>
      <c r="B18" t="inlineStr">
        <is>
          <t>Audit rights (or SOC 2 report access)</t>
        </is>
      </c>
    </row>
    <row r="19">
      <c r="A19" t="inlineStr">
        <is>
          <t>☐</t>
        </is>
      </c>
      <c r="B19" t="inlineStr">
        <is>
          <t>Breach notification timeline (24-72 hours)</t>
        </is>
      </c>
    </row>
    <row r="20">
      <c r="A20" t="inlineStr">
        <is>
          <t>☐</t>
        </is>
      </c>
      <c r="B20" t="inlineStr">
        <is>
          <t>AI/ML governance terms (if applicable)</t>
        </is>
      </c>
    </row>
    <row r="21">
      <c r="A21" s="14" t="inlineStr"/>
    </row>
    <row r="22">
      <c r="A22" s="14" t="inlineStr">
        <is>
          <t>POST-SIGNATURE</t>
        </is>
      </c>
    </row>
    <row r="23">
      <c r="A23" t="inlineStr">
        <is>
          <t>☐</t>
        </is>
      </c>
      <c r="B23" t="inlineStr">
        <is>
          <t>Updated this renewal calendar with new dates</t>
        </is>
      </c>
    </row>
    <row r="24">
      <c r="A24" t="inlineStr">
        <is>
          <t>☐</t>
        </is>
      </c>
      <c r="B24" t="inlineStr">
        <is>
          <t>Documented any accepted gaps in risk register</t>
        </is>
      </c>
    </row>
    <row r="25">
      <c r="A25" t="inlineStr">
        <is>
          <t>☐</t>
        </is>
      </c>
      <c r="B25" t="inlineStr">
        <is>
          <t>Set reminder for next renewal (90 days before)</t>
        </is>
      </c>
    </row>
    <row r="26">
      <c r="A26" t="inlineStr">
        <is>
          <t>☐</t>
        </is>
      </c>
      <c r="B26" t="inlineStr">
        <is>
          <t>Filed executed contract in central repository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25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3" t="inlineStr">
        <is>
          <t>CONTRACT RENEWAL CALENDAR — INSTRUCTIONS</t>
        </is>
      </c>
    </row>
    <row r="2">
      <c r="A2" t="inlineStr"/>
    </row>
    <row r="3">
      <c r="A3" s="15" t="inlineStr">
        <is>
          <t>PURPOSE</t>
        </is>
      </c>
    </row>
    <row r="4">
      <c r="A4" t="inlineStr">
        <is>
          <t>Never be surprised by a contract renewal again. This calendar provides 90-day advance warning so you have time to negotiate sovereignty improvements before auto-renewal kicks in.</t>
        </is>
      </c>
    </row>
    <row r="5">
      <c r="A5" t="inlineStr"/>
    </row>
    <row r="6">
      <c r="A6" s="15" t="inlineStr">
        <is>
          <t>HOW TO USE</t>
        </is>
      </c>
    </row>
    <row r="7">
      <c r="A7" t="inlineStr">
        <is>
          <t>1. Enter all vendor contracts with renewal dates</t>
        </is>
      </c>
    </row>
    <row r="8">
      <c r="A8" t="inlineStr">
        <is>
          <t>2. Set the Notice Period for each contract (how many days before expiry you must give notice)</t>
        </is>
      </c>
    </row>
    <row r="9">
      <c r="A9" t="inlineStr">
        <is>
          <t>3. Review weekly — the Alert Status column shows which contracts need attention</t>
        </is>
      </c>
    </row>
    <row r="10">
      <c r="A10" t="inlineStr">
        <is>
          <t>4. Use the Renewal Checklist for each critical/high vendor negotiation</t>
        </is>
      </c>
    </row>
    <row r="11">
      <c r="A11" t="inlineStr"/>
    </row>
    <row r="12">
      <c r="A12" s="15" t="inlineStr">
        <is>
          <t>ALERT STATUS MEANINGS</t>
        </is>
      </c>
    </row>
    <row r="13">
      <c r="A13" t="inlineStr">
        <is>
          <t>🔴 URGENT — Contract is within notice period. Act immediately or you may auto-renew.</t>
        </is>
      </c>
    </row>
    <row r="14">
      <c r="A14" t="inlineStr">
        <is>
          <t>🟡 APPROACHING — Contract expires within 90 days. Start planning now.</t>
        </is>
      </c>
    </row>
    <row r="15">
      <c r="A15" t="inlineStr">
        <is>
          <t>🟢 OK — More than 90 days until expiry. No immediate action needed.</t>
        </is>
      </c>
    </row>
    <row r="16">
      <c r="A16" t="inlineStr"/>
    </row>
    <row r="17">
      <c r="A17" s="15" t="inlineStr">
        <is>
          <t>SOVEREIGNTY FOCUS</t>
        </is>
      </c>
    </row>
    <row r="18">
      <c r="A18" t="inlineStr">
        <is>
          <t>The 'Sovereignty Clauses?' and 'Exit Rights?' columns help you identify which renewals are opportunities to improve your contractual position. Prioritize negotiations where these are 'No'.</t>
        </is>
      </c>
    </row>
    <row r="19">
      <c r="A19" t="inlineStr"/>
    </row>
    <row r="20">
      <c r="A20" s="15" t="inlineStr">
        <is>
          <t>TIPS</t>
        </is>
      </c>
    </row>
    <row r="21">
      <c r="A21" t="inlineStr">
        <is>
          <t>• Review this calendar in your Monday Morning Checklist</t>
        </is>
      </c>
    </row>
    <row r="22">
      <c r="A22" t="inlineStr">
        <is>
          <t>• Export contracts expiring in 90 days for leadership review quarterly</t>
        </is>
      </c>
    </row>
    <row r="23">
      <c r="A23" t="inlineStr">
        <is>
          <t>• Update immediately when contracts are signed or renewed</t>
        </is>
      </c>
    </row>
    <row r="24">
      <c r="A24" t="inlineStr"/>
    </row>
    <row r="25">
      <c r="A25" s="10" t="inlineStr">
        <is>
          <t>From "When Clouds Fail" by Steve Oppenheim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2025-12-25T15:50:10Z</dcterms:created>
  <dcterms:modified xmlns:dcterms="http://purl.org/dc/terms/" xmlns:xsi="http://www.w3.org/2001/XMLSchema-instance" xsi:type="dcterms:W3CDTF">2025-12-25T15:50:10Z</dcterms:modified>
</cp:coreProperties>
</file>